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5" yWindow="75" windowWidth="15360" windowHeight="8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0" i="1"/>
  <c r="G30"/>
  <c r="E31"/>
  <c r="D31"/>
  <c r="C31"/>
  <c r="I31"/>
  <c r="I30"/>
  <c r="D30"/>
  <c r="I25"/>
  <c r="D25"/>
  <c r="C25"/>
  <c r="I26"/>
  <c r="C26"/>
  <c r="D26"/>
  <c r="I27"/>
  <c r="C27"/>
  <c r="I28"/>
  <c r="C28"/>
  <c r="I29"/>
  <c r="C29"/>
  <c r="I2"/>
  <c r="D2"/>
  <c r="C2"/>
  <c r="I4"/>
  <c r="C4"/>
  <c r="I3"/>
  <c r="D3"/>
  <c r="I5"/>
  <c r="D5"/>
  <c r="I6"/>
  <c r="D6"/>
  <c r="I7"/>
  <c r="C7"/>
  <c r="I8"/>
  <c r="D8"/>
  <c r="C8"/>
  <c r="I9"/>
  <c r="D9"/>
  <c r="C9"/>
  <c r="I10"/>
  <c r="D10"/>
  <c r="C10"/>
  <c r="I11"/>
  <c r="C11"/>
  <c r="I12"/>
  <c r="D12"/>
  <c r="I13"/>
  <c r="D13"/>
  <c r="C13"/>
  <c r="I14"/>
  <c r="D14"/>
  <c r="I15"/>
  <c r="C15"/>
  <c r="I16"/>
  <c r="C16"/>
  <c r="I17"/>
  <c r="C17"/>
  <c r="I18"/>
  <c r="D18"/>
  <c r="I19"/>
  <c r="C19"/>
  <c r="I20"/>
  <c r="D20"/>
  <c r="I21"/>
  <c r="D21"/>
  <c r="I22"/>
  <c r="D22"/>
  <c r="C22"/>
  <c r="I23"/>
  <c r="D23"/>
  <c r="I24"/>
  <c r="C24"/>
  <c r="D17"/>
  <c r="D24"/>
  <c r="C18"/>
  <c r="F18"/>
  <c r="G18"/>
  <c r="C12"/>
  <c r="F12"/>
  <c r="G12"/>
  <c r="C20"/>
  <c r="F19"/>
  <c r="G19"/>
  <c r="C3"/>
  <c r="D28"/>
  <c r="D16"/>
  <c r="C21"/>
  <c r="C6"/>
  <c r="F7"/>
  <c r="G7"/>
  <c r="D27"/>
  <c r="D29"/>
  <c r="C14"/>
  <c r="F14"/>
  <c r="G14"/>
  <c r="C5"/>
  <c r="F3"/>
  <c r="G3"/>
  <c r="E3"/>
  <c r="D11"/>
  <c r="D15"/>
  <c r="F10"/>
  <c r="G10"/>
  <c r="D4"/>
  <c r="D19"/>
  <c r="F25"/>
  <c r="G25"/>
  <c r="F16"/>
  <c r="G16"/>
  <c r="F9"/>
  <c r="G9"/>
  <c r="D7"/>
  <c r="C23"/>
  <c r="F24"/>
  <c r="G24"/>
  <c r="F26"/>
  <c r="G26"/>
  <c r="F27"/>
  <c r="G27"/>
  <c r="F28"/>
  <c r="G28"/>
  <c r="F11"/>
  <c r="G11"/>
  <c r="C30"/>
  <c r="F29"/>
  <c r="G29"/>
  <c r="F17"/>
  <c r="G17"/>
  <c r="F8"/>
  <c r="G8"/>
  <c r="E4"/>
  <c r="E5"/>
  <c r="F20"/>
  <c r="G20"/>
  <c r="F21"/>
  <c r="G21"/>
  <c r="F6"/>
  <c r="G6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F4"/>
  <c r="G4"/>
  <c r="F5"/>
  <c r="G5"/>
  <c r="F13"/>
  <c r="G13"/>
  <c r="F15"/>
  <c r="G15"/>
  <c r="F23"/>
  <c r="G23"/>
  <c r="F22"/>
  <c r="G22"/>
</calcChain>
</file>

<file path=xl/sharedStrings.xml><?xml version="1.0" encoding="utf-8"?>
<sst xmlns="http://schemas.openxmlformats.org/spreadsheetml/2006/main" count="10" uniqueCount="10">
  <si>
    <t>Y</t>
    <phoneticPr fontId="1"/>
  </si>
  <si>
    <t>AS</t>
    <phoneticPr fontId="1"/>
  </si>
  <si>
    <t>Y0</t>
    <phoneticPr fontId="1"/>
  </si>
  <si>
    <t>YP</t>
    <phoneticPr fontId="1"/>
  </si>
  <si>
    <t>YT</t>
    <phoneticPr fontId="1"/>
  </si>
  <si>
    <t>名目消費</t>
    <rPh sb="0" eb="2">
      <t>メイモク</t>
    </rPh>
    <rPh sb="2" eb="4">
      <t>ショウヒ</t>
    </rPh>
    <phoneticPr fontId="1"/>
  </si>
  <si>
    <t>名目所得</t>
    <rPh sb="0" eb="2">
      <t>メイモク</t>
    </rPh>
    <rPh sb="2" eb="4">
      <t>ショトク</t>
    </rPh>
    <phoneticPr fontId="1"/>
  </si>
  <si>
    <t>名目資産</t>
    <rPh sb="0" eb="2">
      <t>メイモク</t>
    </rPh>
    <rPh sb="2" eb="4">
      <t>シサン</t>
    </rPh>
    <phoneticPr fontId="1"/>
  </si>
  <si>
    <t>デフレーター</t>
    <phoneticPr fontId="1"/>
  </si>
  <si>
    <t>CE</t>
    <phoneticPr fontId="1"/>
  </si>
</sst>
</file>

<file path=xl/styles.xml><?xml version="1.0" encoding="utf-8"?>
<styleSheet xmlns="http://schemas.openxmlformats.org/spreadsheetml/2006/main">
  <numFmts count="1">
    <numFmt numFmtId="180" formatCode="0.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">
    <xf numFmtId="0" fontId="0" fillId="0" borderId="0" xfId="0"/>
    <xf numFmtId="180" fontId="0" fillId="0" borderId="0" xfId="0" applyNumberFormat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/>
  </sheetViews>
  <sheetFormatPr defaultRowHeight="13.5"/>
  <cols>
    <col min="9" max="9" width="10.5" bestFit="1" customWidth="1"/>
  </cols>
  <sheetData>
    <row r="1" spans="1:13">
      <c r="B1" t="s">
        <v>9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I1" t="s">
        <v>8</v>
      </c>
      <c r="K1" t="s">
        <v>5</v>
      </c>
      <c r="L1" t="s">
        <v>6</v>
      </c>
      <c r="M1" t="s">
        <v>7</v>
      </c>
    </row>
    <row r="2" spans="1:13">
      <c r="A2">
        <v>1980</v>
      </c>
      <c r="B2">
        <v>164828.4</v>
      </c>
      <c r="C2">
        <f>L2/I2*100</f>
        <v>198821.95844136307</v>
      </c>
      <c r="D2">
        <f>M2/I2*100</f>
        <v>447355.95264351857</v>
      </c>
      <c r="I2" s="1">
        <f>K2/B2*100</f>
        <v>79.054095046727397</v>
      </c>
      <c r="K2">
        <v>130303.6</v>
      </c>
      <c r="L2">
        <v>157176.9</v>
      </c>
      <c r="M2">
        <v>353653.2</v>
      </c>
    </row>
    <row r="3" spans="1:13">
      <c r="A3">
        <v>1981</v>
      </c>
      <c r="B3">
        <v>167719.1</v>
      </c>
      <c r="C3">
        <f t="shared" ref="C3:C31" si="0">L3/I3*100</f>
        <v>204311.08028581153</v>
      </c>
      <c r="D3">
        <f t="shared" ref="D3:D31" si="1">M3/I3*100</f>
        <v>477718.86644328851</v>
      </c>
      <c r="E3">
        <f>C2</f>
        <v>198821.95844136307</v>
      </c>
      <c r="F3">
        <f>AVERAGE(C2:C4)</f>
        <v>204459.81838607413</v>
      </c>
      <c r="G3">
        <f>C3-F3</f>
        <v>-148.73810026259162</v>
      </c>
      <c r="I3" s="1">
        <f t="shared" ref="I3:I31" si="2">K3/B3*100</f>
        <v>82.664288086449304</v>
      </c>
      <c r="K3">
        <v>138643.79999999999</v>
      </c>
      <c r="L3">
        <v>168892.3</v>
      </c>
      <c r="M3">
        <v>394902.9</v>
      </c>
    </row>
    <row r="4" spans="1:13">
      <c r="A4">
        <v>1982</v>
      </c>
      <c r="B4">
        <v>175508</v>
      </c>
      <c r="C4">
        <f t="shared" si="0"/>
        <v>210246.41643104769</v>
      </c>
      <c r="D4">
        <f t="shared" si="1"/>
        <v>511892.57730831578</v>
      </c>
      <c r="E4">
        <f>IF(C3&gt;E3,C3,E3)</f>
        <v>204311.08028581153</v>
      </c>
      <c r="F4">
        <f t="shared" ref="F4:F23" si="3">AVERAGE(C3:C5)</f>
        <v>210047.58719822226</v>
      </c>
      <c r="G4">
        <f t="shared" ref="G4:G23" si="4">C4-F4</f>
        <v>198.82923282543197</v>
      </c>
      <c r="I4" s="1">
        <f t="shared" si="2"/>
        <v>84.838639834081647</v>
      </c>
      <c r="K4">
        <v>148898.6</v>
      </c>
      <c r="L4">
        <v>178370.2</v>
      </c>
      <c r="M4">
        <v>434282.7</v>
      </c>
    </row>
    <row r="5" spans="1:13">
      <c r="A5">
        <v>1983</v>
      </c>
      <c r="B5">
        <v>181191.3</v>
      </c>
      <c r="C5">
        <f t="shared" si="0"/>
        <v>215585.26487780749</v>
      </c>
      <c r="D5">
        <f t="shared" si="1"/>
        <v>567117.28118053975</v>
      </c>
      <c r="E5">
        <f t="shared" ref="E5:E31" si="5">IF(C4&gt;E4,C4,E4)</f>
        <v>210246.41643104769</v>
      </c>
      <c r="F5">
        <f t="shared" si="3"/>
        <v>215735.99056272139</v>
      </c>
      <c r="G5">
        <f t="shared" si="4"/>
        <v>-150.72568491389393</v>
      </c>
      <c r="I5" s="1">
        <f t="shared" si="2"/>
        <v>86.482905084294899</v>
      </c>
      <c r="K5">
        <v>156699.5</v>
      </c>
      <c r="L5">
        <v>186444.4</v>
      </c>
      <c r="M5">
        <v>490459.5</v>
      </c>
    </row>
    <row r="6" spans="1:13">
      <c r="A6">
        <v>1984</v>
      </c>
      <c r="B6">
        <v>186372.2</v>
      </c>
      <c r="C6">
        <f t="shared" si="0"/>
        <v>221376.29037930901</v>
      </c>
      <c r="D6">
        <f t="shared" si="1"/>
        <v>619869.91003653198</v>
      </c>
      <c r="E6">
        <f t="shared" si="5"/>
        <v>215585.26487780749</v>
      </c>
      <c r="F6">
        <f t="shared" si="3"/>
        <v>222049.14653782189</v>
      </c>
      <c r="G6">
        <f t="shared" si="4"/>
        <v>-672.8561585128773</v>
      </c>
      <c r="I6" s="1">
        <f t="shared" si="2"/>
        <v>88.359959264310874</v>
      </c>
      <c r="K6">
        <v>164678.39999999999</v>
      </c>
      <c r="L6">
        <v>195608</v>
      </c>
      <c r="M6">
        <v>547716.80000000005</v>
      </c>
    </row>
    <row r="7" spans="1:13">
      <c r="A7">
        <v>1985</v>
      </c>
      <c r="B7">
        <v>194021.2</v>
      </c>
      <c r="C7">
        <f t="shared" si="0"/>
        <v>229185.88435634918</v>
      </c>
      <c r="D7">
        <f t="shared" si="1"/>
        <v>677622.94808806467</v>
      </c>
      <c r="E7">
        <f t="shared" si="5"/>
        <v>221376.29037930901</v>
      </c>
      <c r="F7">
        <f t="shared" si="3"/>
        <v>228545.19238803585</v>
      </c>
      <c r="G7">
        <f t="shared" si="4"/>
        <v>640.69196831333102</v>
      </c>
      <c r="I7" s="1">
        <f t="shared" si="2"/>
        <v>89.708753476424221</v>
      </c>
      <c r="K7">
        <v>174054</v>
      </c>
      <c r="L7">
        <v>205599.8</v>
      </c>
      <c r="M7">
        <v>607887.1</v>
      </c>
    </row>
    <row r="8" spans="1:13">
      <c r="A8">
        <v>1986</v>
      </c>
      <c r="B8">
        <v>201119.8</v>
      </c>
      <c r="C8">
        <f t="shared" si="0"/>
        <v>235073.40242844934</v>
      </c>
      <c r="D8">
        <f t="shared" si="1"/>
        <v>768136.95548424358</v>
      </c>
      <c r="E8">
        <f t="shared" si="5"/>
        <v>229185.88435634918</v>
      </c>
      <c r="F8">
        <f t="shared" si="3"/>
        <v>234829.2207203311</v>
      </c>
      <c r="G8">
        <f t="shared" si="4"/>
        <v>244.18170811823802</v>
      </c>
      <c r="I8" s="1">
        <f t="shared" si="2"/>
        <v>90.067909773179963</v>
      </c>
      <c r="K8">
        <v>181144.4</v>
      </c>
      <c r="L8">
        <v>211725.7</v>
      </c>
      <c r="M8">
        <v>691844.9</v>
      </c>
    </row>
    <row r="9" spans="1:13">
      <c r="A9">
        <v>1987</v>
      </c>
      <c r="B9">
        <v>209919.7</v>
      </c>
      <c r="C9">
        <f t="shared" si="0"/>
        <v>240228.37537619483</v>
      </c>
      <c r="D9">
        <f t="shared" si="1"/>
        <v>850777.43344479054</v>
      </c>
      <c r="E9">
        <f t="shared" si="5"/>
        <v>235073.40242844934</v>
      </c>
      <c r="F9">
        <f t="shared" si="3"/>
        <v>243078.2390422606</v>
      </c>
      <c r="G9">
        <f t="shared" si="4"/>
        <v>-2849.8636660657648</v>
      </c>
      <c r="I9" s="1">
        <f t="shared" si="2"/>
        <v>90.324633657536666</v>
      </c>
      <c r="K9">
        <v>189609.2</v>
      </c>
      <c r="L9">
        <v>216985.4</v>
      </c>
      <c r="M9">
        <v>768461.6</v>
      </c>
    </row>
    <row r="10" spans="1:13">
      <c r="A10">
        <v>1988</v>
      </c>
      <c r="B10">
        <v>220747.5</v>
      </c>
      <c r="C10">
        <f t="shared" si="0"/>
        <v>253932.93932213768</v>
      </c>
      <c r="D10">
        <f t="shared" si="1"/>
        <v>965345.59495256841</v>
      </c>
      <c r="E10">
        <f t="shared" si="5"/>
        <v>240228.37537619483</v>
      </c>
      <c r="F10">
        <f t="shared" si="3"/>
        <v>253222.81649143723</v>
      </c>
      <c r="G10">
        <f t="shared" si="4"/>
        <v>710.12283070044941</v>
      </c>
      <c r="I10" s="1">
        <f t="shared" si="2"/>
        <v>90.698513006942321</v>
      </c>
      <c r="K10">
        <v>200214.7</v>
      </c>
      <c r="L10">
        <v>230313.4</v>
      </c>
      <c r="M10">
        <v>875554.1</v>
      </c>
    </row>
    <row r="11" spans="1:13">
      <c r="A11">
        <v>1989</v>
      </c>
      <c r="B11">
        <v>231404.6</v>
      </c>
      <c r="C11">
        <f t="shared" si="0"/>
        <v>265507.13477597921</v>
      </c>
      <c r="D11">
        <f t="shared" si="1"/>
        <v>1091053.1984871784</v>
      </c>
      <c r="E11">
        <f t="shared" si="5"/>
        <v>253932.93932213768</v>
      </c>
      <c r="F11">
        <f t="shared" si="3"/>
        <v>265609.70608788246</v>
      </c>
      <c r="G11">
        <f t="shared" si="4"/>
        <v>-102.57131190324435</v>
      </c>
      <c r="I11" s="1">
        <f t="shared" si="2"/>
        <v>92.53476378602673</v>
      </c>
      <c r="K11">
        <v>214129.7</v>
      </c>
      <c r="L11">
        <v>245686.39999999999</v>
      </c>
      <c r="M11">
        <v>1009603.5</v>
      </c>
    </row>
    <row r="12" spans="1:13">
      <c r="A12">
        <v>1990</v>
      </c>
      <c r="B12">
        <v>243437.4</v>
      </c>
      <c r="C12">
        <f t="shared" si="0"/>
        <v>277389.04416553059</v>
      </c>
      <c r="D12">
        <f t="shared" si="1"/>
        <v>1047747.8000755033</v>
      </c>
      <c r="E12">
        <f t="shared" si="5"/>
        <v>265507.13477597921</v>
      </c>
      <c r="F12">
        <f t="shared" si="3"/>
        <v>277210.89113584481</v>
      </c>
      <c r="G12">
        <f t="shared" si="4"/>
        <v>178.1530296857818</v>
      </c>
      <c r="I12" s="1">
        <f t="shared" si="2"/>
        <v>94.884064650706918</v>
      </c>
      <c r="K12">
        <v>230983.3</v>
      </c>
      <c r="L12">
        <v>263198</v>
      </c>
      <c r="M12">
        <v>994145.7</v>
      </c>
    </row>
    <row r="13" spans="1:13">
      <c r="A13">
        <v>1991</v>
      </c>
      <c r="B13">
        <v>248601.5</v>
      </c>
      <c r="C13">
        <f t="shared" si="0"/>
        <v>288736.49446602457</v>
      </c>
      <c r="D13">
        <f t="shared" si="1"/>
        <v>1070784.5805270558</v>
      </c>
      <c r="E13">
        <f t="shared" si="5"/>
        <v>277389.04416553059</v>
      </c>
      <c r="F13">
        <f t="shared" si="3"/>
        <v>286489.21730132366</v>
      </c>
      <c r="G13">
        <f t="shared" si="4"/>
        <v>2247.2771647009067</v>
      </c>
      <c r="I13" s="1">
        <f t="shared" si="2"/>
        <v>97.517392292484161</v>
      </c>
      <c r="K13">
        <v>242429.7</v>
      </c>
      <c r="L13">
        <v>281568.3</v>
      </c>
      <c r="M13">
        <v>1044201.2</v>
      </c>
    </row>
    <row r="14" spans="1:13">
      <c r="A14">
        <v>1992</v>
      </c>
      <c r="B14">
        <v>253573</v>
      </c>
      <c r="C14">
        <f t="shared" si="0"/>
        <v>293342.11327241582</v>
      </c>
      <c r="D14">
        <f t="shared" si="1"/>
        <v>1068900.1630975518</v>
      </c>
      <c r="E14">
        <f t="shared" si="5"/>
        <v>288736.49446602457</v>
      </c>
      <c r="F14">
        <f t="shared" si="3"/>
        <v>292188.09995203483</v>
      </c>
      <c r="G14">
        <f t="shared" si="4"/>
        <v>1154.0133203809964</v>
      </c>
      <c r="I14" s="1">
        <f t="shared" si="2"/>
        <v>99.186269831567245</v>
      </c>
      <c r="K14">
        <v>251509.6</v>
      </c>
      <c r="L14">
        <v>290955.09999999998</v>
      </c>
      <c r="M14">
        <v>1060202.2</v>
      </c>
    </row>
    <row r="15" spans="1:13">
      <c r="A15">
        <v>1993</v>
      </c>
      <c r="B15">
        <v>255935</v>
      </c>
      <c r="C15">
        <f t="shared" si="0"/>
        <v>294485.69211766415</v>
      </c>
      <c r="D15">
        <f t="shared" si="1"/>
        <v>1121932.1519059117</v>
      </c>
      <c r="E15">
        <f t="shared" si="5"/>
        <v>293342.11327241582</v>
      </c>
      <c r="F15">
        <f t="shared" si="3"/>
        <v>295530.40188974218</v>
      </c>
      <c r="G15">
        <f t="shared" si="4"/>
        <v>-1044.7097720780293</v>
      </c>
      <c r="I15" s="1">
        <f t="shared" si="2"/>
        <v>100.26045675659836</v>
      </c>
      <c r="K15">
        <v>256601.60000000001</v>
      </c>
      <c r="L15">
        <v>295252.7</v>
      </c>
      <c r="M15">
        <v>1124854.3</v>
      </c>
    </row>
    <row r="16" spans="1:13">
      <c r="A16">
        <v>1994</v>
      </c>
      <c r="B16">
        <v>261922.5</v>
      </c>
      <c r="C16">
        <f t="shared" si="0"/>
        <v>298763.40027914662</v>
      </c>
      <c r="D16">
        <f t="shared" si="1"/>
        <v>1178693.6720549897</v>
      </c>
      <c r="E16">
        <f t="shared" si="5"/>
        <v>294485.69211766415</v>
      </c>
      <c r="F16">
        <f t="shared" si="3"/>
        <v>298308.2154299285</v>
      </c>
      <c r="G16">
        <f t="shared" si="4"/>
        <v>455.18484921811614</v>
      </c>
      <c r="I16" s="1">
        <f t="shared" si="2"/>
        <v>100.77305309776747</v>
      </c>
      <c r="K16">
        <v>263947.3</v>
      </c>
      <c r="L16">
        <v>301073</v>
      </c>
      <c r="M16">
        <v>1187805.6000000001</v>
      </c>
    </row>
    <row r="17" spans="1:13">
      <c r="A17">
        <v>1995</v>
      </c>
      <c r="B17">
        <v>266700.3</v>
      </c>
      <c r="C17">
        <f t="shared" si="0"/>
        <v>301675.55389297474</v>
      </c>
      <c r="D17">
        <f t="shared" si="1"/>
        <v>1233822.8826752582</v>
      </c>
      <c r="E17">
        <f t="shared" si="5"/>
        <v>298763.40027914662</v>
      </c>
      <c r="F17">
        <f t="shared" si="3"/>
        <v>300820.24365347647</v>
      </c>
      <c r="G17">
        <f t="shared" si="4"/>
        <v>855.31023949827068</v>
      </c>
      <c r="I17" s="1">
        <f t="shared" si="2"/>
        <v>100.43558256214935</v>
      </c>
      <c r="K17">
        <v>267862</v>
      </c>
      <c r="L17">
        <v>302989.59999999998</v>
      </c>
      <c r="M17">
        <v>1239197.2</v>
      </c>
    </row>
    <row r="18" spans="1:13">
      <c r="A18">
        <v>1996</v>
      </c>
      <c r="B18">
        <v>273380</v>
      </c>
      <c r="C18">
        <f t="shared" si="0"/>
        <v>302021.77678830799</v>
      </c>
      <c r="D18">
        <f t="shared" si="1"/>
        <v>1278486.9483739538</v>
      </c>
      <c r="E18">
        <f t="shared" si="5"/>
        <v>301675.55389297474</v>
      </c>
      <c r="F18">
        <f t="shared" si="3"/>
        <v>302539.34511322196</v>
      </c>
      <c r="G18">
        <f t="shared" si="4"/>
        <v>-517.56832491396926</v>
      </c>
      <c r="I18" s="1">
        <f t="shared" si="2"/>
        <v>100.35690248006439</v>
      </c>
      <c r="K18">
        <v>274355.7</v>
      </c>
      <c r="L18">
        <v>303099.7</v>
      </c>
      <c r="M18">
        <v>1283049.8999999999</v>
      </c>
    </row>
    <row r="19" spans="1:13">
      <c r="A19">
        <v>1997</v>
      </c>
      <c r="B19">
        <v>275509.90000000002</v>
      </c>
      <c r="C19">
        <f t="shared" si="0"/>
        <v>303920.7046583831</v>
      </c>
      <c r="D19">
        <f t="shared" si="1"/>
        <v>1278825.3899201662</v>
      </c>
      <c r="E19">
        <f t="shared" si="5"/>
        <v>302021.77678830799</v>
      </c>
      <c r="F19">
        <f t="shared" si="3"/>
        <v>303360.88024091482</v>
      </c>
      <c r="G19">
        <f t="shared" si="4"/>
        <v>559.82441746827681</v>
      </c>
      <c r="I19" s="1">
        <f t="shared" si="2"/>
        <v>101.56840099030924</v>
      </c>
      <c r="K19">
        <v>279831</v>
      </c>
      <c r="L19">
        <v>308687.40000000002</v>
      </c>
      <c r="M19">
        <v>1298882.5</v>
      </c>
    </row>
    <row r="20" spans="1:13">
      <c r="A20">
        <v>1998</v>
      </c>
      <c r="B20">
        <v>272520.40000000002</v>
      </c>
      <c r="C20">
        <f t="shared" si="0"/>
        <v>304140.15927605331</v>
      </c>
      <c r="D20">
        <f t="shared" si="1"/>
        <v>1304159.5111298927</v>
      </c>
      <c r="E20">
        <f t="shared" si="5"/>
        <v>303920.7046583831</v>
      </c>
      <c r="F20">
        <f t="shared" si="3"/>
        <v>303655.05488889368</v>
      </c>
      <c r="G20">
        <f t="shared" si="4"/>
        <v>485.10438715963392</v>
      </c>
      <c r="I20" s="1">
        <f t="shared" si="2"/>
        <v>101.68167227114007</v>
      </c>
      <c r="K20">
        <v>277103.3</v>
      </c>
      <c r="L20">
        <v>309254.8</v>
      </c>
      <c r="M20">
        <v>1326091.2</v>
      </c>
    </row>
    <row r="21" spans="1:13">
      <c r="A21">
        <v>1999</v>
      </c>
      <c r="B21">
        <v>274876.59999999998</v>
      </c>
      <c r="C21">
        <f t="shared" si="0"/>
        <v>302904.30073224474</v>
      </c>
      <c r="D21">
        <f t="shared" si="1"/>
        <v>1395535.1720804628</v>
      </c>
      <c r="E21">
        <f t="shared" si="5"/>
        <v>304140.15927605331</v>
      </c>
      <c r="F21">
        <f t="shared" si="3"/>
        <v>302642.5866694327</v>
      </c>
      <c r="G21">
        <f t="shared" si="4"/>
        <v>261.71406281203963</v>
      </c>
      <c r="I21" s="1">
        <f t="shared" si="2"/>
        <v>101.14422253476651</v>
      </c>
      <c r="K21">
        <v>278021.8</v>
      </c>
      <c r="L21">
        <v>306370.2</v>
      </c>
      <c r="M21">
        <v>1411503.2</v>
      </c>
    </row>
    <row r="22" spans="1:13">
      <c r="A22">
        <v>2000</v>
      </c>
      <c r="B22">
        <v>277379.5</v>
      </c>
      <c r="C22">
        <f t="shared" si="0"/>
        <v>300883.3</v>
      </c>
      <c r="D22">
        <f t="shared" si="1"/>
        <v>1414657.1</v>
      </c>
      <c r="E22">
        <f t="shared" si="5"/>
        <v>304140.15927605331</v>
      </c>
      <c r="F22">
        <f t="shared" si="3"/>
        <v>299506.94457420683</v>
      </c>
      <c r="G22">
        <f t="shared" si="4"/>
        <v>1376.3554257931537</v>
      </c>
      <c r="I22" s="1">
        <f t="shared" si="2"/>
        <v>100</v>
      </c>
      <c r="K22">
        <v>277379.5</v>
      </c>
      <c r="L22">
        <v>300883.3</v>
      </c>
      <c r="M22">
        <v>1414657.1</v>
      </c>
    </row>
    <row r="23" spans="1:13">
      <c r="A23">
        <v>2001</v>
      </c>
      <c r="B23">
        <v>281913.2</v>
      </c>
      <c r="C23">
        <f t="shared" si="0"/>
        <v>294733.23299037566</v>
      </c>
      <c r="D23">
        <f t="shared" si="1"/>
        <v>1407296.8297882096</v>
      </c>
      <c r="E23">
        <f t="shared" si="5"/>
        <v>304140.15927605331</v>
      </c>
      <c r="F23">
        <f t="shared" si="3"/>
        <v>297991.54013509466</v>
      </c>
      <c r="G23">
        <f t="shared" si="4"/>
        <v>-3258.3071447190014</v>
      </c>
      <c r="I23" s="1">
        <f t="shared" si="2"/>
        <v>98.881960830496752</v>
      </c>
      <c r="K23">
        <v>278761.3</v>
      </c>
      <c r="L23">
        <v>291438</v>
      </c>
      <c r="M23">
        <v>1391562.7</v>
      </c>
    </row>
    <row r="24" spans="1:13">
      <c r="A24">
        <v>2002</v>
      </c>
      <c r="B24">
        <v>284753.8</v>
      </c>
      <c r="C24">
        <f t="shared" si="0"/>
        <v>298358.08741490834</v>
      </c>
      <c r="D24">
        <f t="shared" si="1"/>
        <v>1415278.9860585914</v>
      </c>
      <c r="E24">
        <f t="shared" si="5"/>
        <v>304140.15927605331</v>
      </c>
      <c r="F24">
        <f t="shared" ref="F24:F29" si="6">AVERAGE(C23:C25)</f>
        <v>296484.78165597637</v>
      </c>
      <c r="G24">
        <f t="shared" ref="G24:G29" si="7">C24-F24</f>
        <v>1873.3057589319651</v>
      </c>
      <c r="I24" s="1">
        <f t="shared" si="2"/>
        <v>97.507495949132192</v>
      </c>
      <c r="K24">
        <v>277656.3</v>
      </c>
      <c r="L24">
        <v>290921.5</v>
      </c>
      <c r="M24">
        <v>1380003.1</v>
      </c>
    </row>
    <row r="25" spans="1:13">
      <c r="A25">
        <v>2003</v>
      </c>
      <c r="B25">
        <v>285569.3</v>
      </c>
      <c r="C25">
        <f t="shared" si="0"/>
        <v>296363.02456264524</v>
      </c>
      <c r="D25">
        <f t="shared" si="1"/>
        <v>1466171.529240906</v>
      </c>
      <c r="E25">
        <f t="shared" si="5"/>
        <v>304140.15927605331</v>
      </c>
      <c r="F25">
        <f t="shared" si="6"/>
        <v>298505.57625507074</v>
      </c>
      <c r="G25">
        <f t="shared" si="7"/>
        <v>-2142.5516924255062</v>
      </c>
      <c r="I25" s="1">
        <f t="shared" si="2"/>
        <v>96.619104364509781</v>
      </c>
      <c r="K25">
        <v>275914.5</v>
      </c>
      <c r="L25">
        <v>286343.3</v>
      </c>
      <c r="M25">
        <v>1416601.8</v>
      </c>
    </row>
    <row r="26" spans="1:13">
      <c r="A26">
        <v>2004</v>
      </c>
      <c r="B26">
        <v>289964.90000000002</v>
      </c>
      <c r="C26">
        <f t="shared" si="0"/>
        <v>300795.61678765866</v>
      </c>
      <c r="D26">
        <f t="shared" si="1"/>
        <v>1506290.8400732421</v>
      </c>
      <c r="E26">
        <f t="shared" si="5"/>
        <v>304140.15927605331</v>
      </c>
      <c r="F26">
        <f t="shared" si="6"/>
        <v>301030.16798180045</v>
      </c>
      <c r="G26">
        <f t="shared" si="7"/>
        <v>-234.55119414179353</v>
      </c>
      <c r="I26" s="1">
        <f t="shared" si="2"/>
        <v>95.980720425127316</v>
      </c>
      <c r="K26">
        <v>278310.40000000002</v>
      </c>
      <c r="L26">
        <v>288705.8</v>
      </c>
      <c r="M26">
        <v>1445748.8</v>
      </c>
    </row>
    <row r="27" spans="1:13">
      <c r="A27">
        <v>2005</v>
      </c>
      <c r="B27">
        <v>293614.59999999998</v>
      </c>
      <c r="C27">
        <f t="shared" si="0"/>
        <v>305931.86259509751</v>
      </c>
      <c r="D27">
        <f t="shared" si="1"/>
        <v>1618302.0653212126</v>
      </c>
      <c r="E27">
        <f t="shared" si="5"/>
        <v>304140.15927605331</v>
      </c>
      <c r="F27">
        <f t="shared" si="6"/>
        <v>305612.17357841512</v>
      </c>
      <c r="G27">
        <f t="shared" si="7"/>
        <v>319.68901668238686</v>
      </c>
      <c r="I27" s="1">
        <f t="shared" si="2"/>
        <v>95.18916974837083</v>
      </c>
      <c r="K27">
        <v>279489.3</v>
      </c>
      <c r="L27">
        <v>291214</v>
      </c>
      <c r="M27">
        <v>1540448.3</v>
      </c>
    </row>
    <row r="28" spans="1:13">
      <c r="A28">
        <v>2006</v>
      </c>
      <c r="B28">
        <v>297973.09999999998</v>
      </c>
      <c r="C28">
        <f t="shared" si="0"/>
        <v>310109.04135248932</v>
      </c>
      <c r="D28">
        <f t="shared" si="1"/>
        <v>1649157.5512943985</v>
      </c>
      <c r="E28">
        <f t="shared" si="5"/>
        <v>305931.86259509751</v>
      </c>
      <c r="F28">
        <f t="shared" si="6"/>
        <v>309243.99318928033</v>
      </c>
      <c r="G28">
        <f t="shared" si="7"/>
        <v>865.04816320899408</v>
      </c>
      <c r="I28" s="1">
        <f t="shared" si="2"/>
        <v>94.936187192736526</v>
      </c>
      <c r="K28">
        <v>282884.3</v>
      </c>
      <c r="L28">
        <v>294405.7</v>
      </c>
      <c r="M28">
        <v>1565647.3</v>
      </c>
    </row>
    <row r="29" spans="1:13">
      <c r="A29">
        <v>2007</v>
      </c>
      <c r="B29">
        <v>303299.5</v>
      </c>
      <c r="C29">
        <f t="shared" si="0"/>
        <v>311691.07562025409</v>
      </c>
      <c r="D29">
        <f t="shared" si="1"/>
        <v>1601205.7479830277</v>
      </c>
      <c r="E29">
        <f t="shared" si="5"/>
        <v>310109.04135248932</v>
      </c>
      <c r="F29">
        <f t="shared" si="6"/>
        <v>310435.06053504464</v>
      </c>
      <c r="G29">
        <f t="shared" si="7"/>
        <v>1256.0150852094521</v>
      </c>
      <c r="I29" s="1">
        <f t="shared" si="2"/>
        <v>94.373218551299956</v>
      </c>
      <c r="K29">
        <v>286233.5</v>
      </c>
      <c r="L29">
        <v>294152.90000000002</v>
      </c>
      <c r="M29">
        <v>1511109.4</v>
      </c>
    </row>
    <row r="30" spans="1:13">
      <c r="A30">
        <v>2008</v>
      </c>
      <c r="B30">
        <v>301023.7</v>
      </c>
      <c r="C30">
        <f t="shared" si="0"/>
        <v>309505.06463239051</v>
      </c>
      <c r="D30">
        <f t="shared" si="1"/>
        <v>1503078.1264162825</v>
      </c>
      <c r="E30">
        <f t="shared" si="5"/>
        <v>311691.07562025409</v>
      </c>
      <c r="F30">
        <f>AVERAGE(C29:C31)</f>
        <v>311175.72987533332</v>
      </c>
      <c r="G30">
        <f>C30-F30</f>
        <v>-1670.6652429428068</v>
      </c>
      <c r="I30" s="1">
        <f t="shared" si="2"/>
        <v>94.757156994615372</v>
      </c>
      <c r="K30">
        <v>285241.5</v>
      </c>
      <c r="L30">
        <v>293278.2</v>
      </c>
      <c r="M30">
        <v>1424274.1</v>
      </c>
    </row>
    <row r="31" spans="1:13">
      <c r="A31">
        <v>2009</v>
      </c>
      <c r="B31">
        <v>294791.59999999998</v>
      </c>
      <c r="C31">
        <f t="shared" si="0"/>
        <v>312331.04937335529</v>
      </c>
      <c r="D31">
        <f t="shared" si="1"/>
        <v>1565858.8390633487</v>
      </c>
      <c r="E31">
        <f t="shared" si="5"/>
        <v>311691.07562025409</v>
      </c>
      <c r="I31" s="1">
        <f t="shared" si="2"/>
        <v>92.789686001907796</v>
      </c>
      <c r="K31">
        <v>273536.2</v>
      </c>
      <c r="L31">
        <v>289811</v>
      </c>
      <c r="M31">
        <v>1452955.5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Tokuyama Univ.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Masaki Kawada</dc:creator>
  <cp:lastModifiedBy>Masaki</cp:lastModifiedBy>
  <dcterms:created xsi:type="dcterms:W3CDTF">2005-12-20T03:33:15Z</dcterms:created>
  <dcterms:modified xsi:type="dcterms:W3CDTF">2011-07-05T14:49:26Z</dcterms:modified>
</cp:coreProperties>
</file>